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76" i="1" l="1"/>
  <c r="F176" i="1"/>
  <c r="L119" i="1"/>
  <c r="F62" i="1"/>
  <c r="J176" i="1"/>
  <c r="L100" i="1"/>
  <c r="G81" i="1"/>
  <c r="F43" i="1"/>
  <c r="H157" i="1"/>
  <c r="J157" i="1"/>
  <c r="I138" i="1"/>
  <c r="G100" i="1"/>
  <c r="J81" i="1"/>
  <c r="J62" i="1"/>
  <c r="J43" i="1"/>
  <c r="H43" i="1"/>
  <c r="J24" i="1"/>
  <c r="H24" i="1"/>
  <c r="F138" i="1"/>
  <c r="F119" i="1"/>
  <c r="F100" i="1"/>
  <c r="L62" i="1"/>
  <c r="L43" i="1"/>
  <c r="I43" i="1"/>
  <c r="L24" i="1"/>
  <c r="F24" i="1"/>
  <c r="G24" i="1"/>
  <c r="I196" i="1" l="1"/>
  <c r="G196" i="1"/>
  <c r="J196" i="1"/>
  <c r="H196" i="1"/>
  <c r="F196" i="1"/>
  <c r="L196" i="1"/>
</calcChain>
</file>

<file path=xl/sharedStrings.xml><?xml version="1.0" encoding="utf-8"?>
<sst xmlns="http://schemas.openxmlformats.org/spreadsheetml/2006/main" count="272" uniqueCount="70">
  <si>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</si>
  <si>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</si>
  <si>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</si>
  <si>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</si>
  <si>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</si>
  <si>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</si>
  <si>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</si>
  <si>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</si>
  <si>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</si>
  <si>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</si>
  <si>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</si>
  <si>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</si>
  <si>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</si>
  <si>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</si>
  <si>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</si>
  <si>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</si>
  <si>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</si>
  <si>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</si>
  <si>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</si>
  <si>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</si>
  <si>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</si>
  <si>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</si>
  <si>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</si>
  <si>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</si>
  <si>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</si>
  <si>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</si>
  <si>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</si>
  <si>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</si>
  <si>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</si>
  <si>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</si>
  <si>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</si>
  <si>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</si>
  <si>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</si>
  <si>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</si>
  <si>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</si>
  <si>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</si>
  <si>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</si>
  <si>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</si>
  <si>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</si>
  <si>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Паньковская СОШ</t>
  </si>
  <si>
    <t>Печенье</t>
  </si>
  <si>
    <t>ПК</t>
  </si>
  <si>
    <t>Чай</t>
  </si>
  <si>
    <t>Батон</t>
  </si>
  <si>
    <t>Хлеб</t>
  </si>
  <si>
    <t>пк</t>
  </si>
  <si>
    <t>Пряник</t>
  </si>
  <si>
    <t>Макароны отварные</t>
  </si>
  <si>
    <t>Соус томатный</t>
  </si>
  <si>
    <t>Каша гречневая рассыпчатая</t>
  </si>
  <si>
    <t>Котлета</t>
  </si>
  <si>
    <t>Яблоко</t>
  </si>
  <si>
    <t>Картофельное пюре</t>
  </si>
  <si>
    <t>Кисель</t>
  </si>
  <si>
    <t>Окорочок запеченый</t>
  </si>
  <si>
    <t>Компот</t>
  </si>
  <si>
    <t xml:space="preserve">Конфета </t>
  </si>
  <si>
    <t>Вафли</t>
  </si>
  <si>
    <t>Йогурт</t>
  </si>
  <si>
    <t>Компот из сухофруктов</t>
  </si>
  <si>
    <t>Каша дружба молочная</t>
  </si>
  <si>
    <t>плов</t>
  </si>
  <si>
    <t>чай</t>
  </si>
  <si>
    <t>печенье</t>
  </si>
  <si>
    <t>Рогу овощное</t>
  </si>
  <si>
    <t>сок</t>
  </si>
  <si>
    <t>Каша рисовая</t>
  </si>
  <si>
    <t>шоколадный батончик</t>
  </si>
  <si>
    <t xml:space="preserve"> Гуляш из курицы</t>
  </si>
  <si>
    <t>Плов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</si>
</sst>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4" sqref="L1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/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/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3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60</v>
      </c>
      <c r="G6" s="40">
        <v>4.2</v>
      </c>
      <c r="H6" s="40">
        <v>10.8</v>
      </c>
      <c r="I6" s="40">
        <v>40.799999999999997</v>
      </c>
      <c r="J6" s="40">
        <v>276</v>
      </c>
      <c r="K6" s="41" t="s">
        <v>41</v>
      </c>
      <c r="L6" s="40">
        <v>14.24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943</v>
      </c>
      <c r="L8" s="43">
        <v>2.48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260</v>
      </c>
      <c r="G13" s="19">
        <f t="shared" ref="G13:J13" si="0">SUM(G6:G12)</f>
        <v>4.4000000000000004</v>
      </c>
      <c r="H13" s="19">
        <f t="shared" si="0"/>
        <v>10.8</v>
      </c>
      <c r="I13" s="19">
        <f t="shared" si="0"/>
        <v>54.8</v>
      </c>
      <c r="J13" s="19">
        <f t="shared" si="0"/>
        <v>304</v>
      </c>
      <c r="K13" s="25"/>
      <c r="L13" s="19">
        <f t="shared" ref="L13" si="1">SUM(L6:L12)</f>
        <v>16.72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60</v>
      </c>
      <c r="F15" s="43">
        <v>200</v>
      </c>
      <c r="G15" s="51">
        <v>6.2</v>
      </c>
      <c r="H15" s="51">
        <v>8.6</v>
      </c>
      <c r="I15" s="43">
        <v>42.7</v>
      </c>
      <c r="J15" s="43">
        <v>284.3</v>
      </c>
      <c r="K15" s="44">
        <v>297</v>
      </c>
      <c r="L15" s="43">
        <v>27.89</v>
      </c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59</v>
      </c>
      <c r="F18" s="43">
        <v>200</v>
      </c>
      <c r="G18" s="43">
        <v>0</v>
      </c>
      <c r="H18" s="43">
        <v>0</v>
      </c>
      <c r="I18" s="43">
        <v>19.36</v>
      </c>
      <c r="J18" s="43">
        <v>77.41</v>
      </c>
      <c r="K18" s="44">
        <v>349</v>
      </c>
      <c r="L18" s="43">
        <v>5.33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51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114</v>
      </c>
      <c r="L19" s="43">
        <v>4.5199999999999996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60</v>
      </c>
      <c r="G20" s="43">
        <v>3.96</v>
      </c>
      <c r="H20" s="43">
        <v>0.72</v>
      </c>
      <c r="I20" s="43">
        <v>1.38</v>
      </c>
      <c r="J20" s="43">
        <v>108.6</v>
      </c>
      <c r="K20" s="44">
        <v>7</v>
      </c>
      <c r="L20" s="43">
        <v>5.65</v>
      </c>
    </row>
    <row r="21" spans="1:12" ht="15" x14ac:dyDescent="0.25">
      <c r="A21" s="23"/>
      <c r="B21" s="15"/>
      <c r="C21" s="11"/>
      <c r="D21" s="6"/>
      <c r="E21" s="42" t="s">
        <v>56</v>
      </c>
      <c r="F21" s="43">
        <v>40</v>
      </c>
      <c r="G21" s="43">
        <v>2.16</v>
      </c>
      <c r="H21" s="43">
        <v>13.68</v>
      </c>
      <c r="I21" s="43">
        <v>21.64</v>
      </c>
      <c r="J21" s="43">
        <v>218.4</v>
      </c>
      <c r="K21" s="44" t="s">
        <v>41</v>
      </c>
      <c r="L21" s="43">
        <v>20.58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530</v>
      </c>
      <c r="G23" s="19">
        <f t="shared" ref="G23:J23" si="2">SUM(G14:G22)</f>
        <v>14.600000000000001</v>
      </c>
      <c r="H23" s="19">
        <f t="shared" si="2"/>
        <v>23.240000000000002</v>
      </c>
      <c r="I23" s="19">
        <f t="shared" si="2"/>
        <v>99.84</v>
      </c>
      <c r="J23" s="19">
        <f t="shared" si="2"/>
        <v>759.21</v>
      </c>
      <c r="K23" s="25"/>
      <c r="L23" s="19">
        <f t="shared" ref="L23" si="3">SUM(L14:L22)</f>
        <v>63.969999999999992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790</v>
      </c>
      <c r="G24" s="32">
        <f t="shared" ref="G24:J24" si="4">G13+G23</f>
        <v>19</v>
      </c>
      <c r="H24" s="32">
        <f t="shared" si="4"/>
        <v>34.040000000000006</v>
      </c>
      <c r="I24" s="32">
        <f t="shared" si="4"/>
        <v>154.63999999999999</v>
      </c>
      <c r="J24" s="32">
        <f t="shared" si="4"/>
        <v>1063.21</v>
      </c>
      <c r="K24" s="32"/>
      <c r="L24" s="32">
        <f t="shared" ref="L24" si="5">L13+L23</f>
        <v>80.69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46</v>
      </c>
      <c r="F25" s="40">
        <v>60</v>
      </c>
      <c r="G25" s="40">
        <v>3</v>
      </c>
      <c r="H25" s="40">
        <v>4.8</v>
      </c>
      <c r="I25" s="40">
        <v>43.2</v>
      </c>
      <c r="J25" s="40">
        <v>228</v>
      </c>
      <c r="K25" s="41" t="s">
        <v>45</v>
      </c>
      <c r="L25" s="59">
        <v>10.62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943</v>
      </c>
      <c r="L27" s="43">
        <v>2.48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260</v>
      </c>
      <c r="G32" s="19">
        <f t="shared" ref="G32" si="6">SUM(G25:G31)</f>
        <v>3.2</v>
      </c>
      <c r="H32" s="19">
        <f t="shared" ref="H32" si="7">SUM(H25:H31)</f>
        <v>4.8</v>
      </c>
      <c r="I32" s="19">
        <f t="shared" ref="I32" si="8">SUM(I25:I31)</f>
        <v>57.2</v>
      </c>
      <c r="J32" s="19">
        <f t="shared" ref="J32:L32" si="9">SUM(J25:J31)</f>
        <v>256</v>
      </c>
      <c r="K32" s="25"/>
      <c r="L32" s="19">
        <f t="shared" si="9"/>
        <v>13.1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60" t="s">
        <v>61</v>
      </c>
      <c r="F34" s="43">
        <v>220</v>
      </c>
      <c r="G34" s="43">
        <v>18.600000000000001</v>
      </c>
      <c r="H34" s="43">
        <v>11.5</v>
      </c>
      <c r="I34" s="43">
        <v>39.299999999999997</v>
      </c>
      <c r="J34" s="43">
        <v>335.9</v>
      </c>
      <c r="K34" s="44">
        <v>291</v>
      </c>
      <c r="L34" s="43">
        <v>37.89</v>
      </c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60" t="s">
        <v>62</v>
      </c>
      <c r="F37" s="43">
        <v>200</v>
      </c>
      <c r="G37" s="43">
        <v>0.2</v>
      </c>
      <c r="H37" s="43">
        <v>0</v>
      </c>
      <c r="I37" s="43">
        <v>14</v>
      </c>
      <c r="J37" s="43">
        <v>28</v>
      </c>
      <c r="K37" s="44">
        <v>943</v>
      </c>
      <c r="L37" s="43">
        <v>2.48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>
        <v>114</v>
      </c>
      <c r="L38" s="43">
        <v>4.5199999999999996</v>
      </c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60</v>
      </c>
      <c r="G39" s="43">
        <v>3.96</v>
      </c>
      <c r="H39" s="43">
        <v>0.72</v>
      </c>
      <c r="I39" s="43">
        <v>1.38</v>
      </c>
      <c r="J39" s="43">
        <v>108.6</v>
      </c>
      <c r="K39" s="44">
        <v>7</v>
      </c>
      <c r="L39" s="43">
        <v>5.65</v>
      </c>
    </row>
    <row r="40" spans="1:12" ht="15" x14ac:dyDescent="0.25">
      <c r="A40" s="14"/>
      <c r="B40" s="15"/>
      <c r="C40" s="11"/>
      <c r="D40" s="6"/>
      <c r="E40" s="42" t="s">
        <v>51</v>
      </c>
      <c r="F40" s="43">
        <v>150</v>
      </c>
      <c r="G40" s="43">
        <v>0.6</v>
      </c>
      <c r="H40" s="43">
        <v>0.6</v>
      </c>
      <c r="I40" s="43">
        <v>14.7</v>
      </c>
      <c r="J40" s="43">
        <v>70.3</v>
      </c>
      <c r="K40" s="44">
        <v>338</v>
      </c>
      <c r="L40" s="43">
        <v>13.5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660</v>
      </c>
      <c r="G42" s="19">
        <f t="shared" ref="G42" si="10">SUM(G33:G41)</f>
        <v>25.640000000000004</v>
      </c>
      <c r="H42" s="19">
        <f t="shared" ref="H42" si="11">SUM(H33:H41)</f>
        <v>13.06</v>
      </c>
      <c r="I42" s="19">
        <f t="shared" ref="I42" si="12">SUM(I33:I41)</f>
        <v>84.14</v>
      </c>
      <c r="J42" s="19">
        <f t="shared" ref="J42:L42" si="13">SUM(J33:J41)</f>
        <v>613.29999999999995</v>
      </c>
      <c r="K42" s="25"/>
      <c r="L42" s="19">
        <f t="shared" si="13"/>
        <v>64.039999999999992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920</v>
      </c>
      <c r="G43" s="32">
        <f t="shared" ref="G43" si="14">G32+G42</f>
        <v>28.840000000000003</v>
      </c>
      <c r="H43" s="32">
        <f t="shared" ref="H43" si="15">H32+H42</f>
        <v>17.86</v>
      </c>
      <c r="I43" s="32">
        <f t="shared" ref="I43" si="16">I32+I42</f>
        <v>141.34</v>
      </c>
      <c r="J43" s="32">
        <f t="shared" ref="J43:L43" si="17">J32+J42</f>
        <v>869.3</v>
      </c>
      <c r="K43" s="32"/>
      <c r="L43" s="32">
        <f t="shared" si="17"/>
        <v>77.139999999999986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63</v>
      </c>
      <c r="F44" s="40">
        <v>60</v>
      </c>
      <c r="G44" s="40">
        <v>4.2</v>
      </c>
      <c r="H44" s="40">
        <v>10.8</v>
      </c>
      <c r="I44" s="40">
        <v>40.799999999999997</v>
      </c>
      <c r="J44" s="40">
        <v>276</v>
      </c>
      <c r="K44" s="41" t="s">
        <v>45</v>
      </c>
      <c r="L44" s="40">
        <v>14.24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0.2</v>
      </c>
      <c r="H46" s="43">
        <v>0</v>
      </c>
      <c r="I46" s="43">
        <v>14</v>
      </c>
      <c r="J46" s="43">
        <v>28</v>
      </c>
      <c r="K46" s="44">
        <v>943</v>
      </c>
      <c r="L46" s="43">
        <v>2.48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260</v>
      </c>
      <c r="G51" s="19">
        <f t="shared" ref="G51" si="18">SUM(G44:G50)</f>
        <v>4.4000000000000004</v>
      </c>
      <c r="H51" s="19">
        <f t="shared" ref="H51" si="19">SUM(H44:H50)</f>
        <v>10.8</v>
      </c>
      <c r="I51" s="19">
        <f t="shared" ref="I51" si="20">SUM(I44:I50)</f>
        <v>54.8</v>
      </c>
      <c r="J51" s="19">
        <f t="shared" ref="J51:L51" si="21">SUM(J44:J50)</f>
        <v>304</v>
      </c>
      <c r="K51" s="25"/>
      <c r="L51" s="19">
        <f t="shared" si="21"/>
        <v>16.72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60" t="s">
        <v>64</v>
      </c>
      <c r="F53" s="43">
        <v>230</v>
      </c>
      <c r="G53" s="43">
        <v>19.63</v>
      </c>
      <c r="H53" s="43">
        <v>25.21</v>
      </c>
      <c r="I53" s="43">
        <v>19.88</v>
      </c>
      <c r="J53" s="43">
        <v>385.43</v>
      </c>
      <c r="K53" s="44">
        <v>309</v>
      </c>
      <c r="L53" s="61">
        <v>33.299999999999997</v>
      </c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0.2</v>
      </c>
      <c r="H56" s="43">
        <v>0</v>
      </c>
      <c r="I56" s="43">
        <v>14</v>
      </c>
      <c r="J56" s="43">
        <v>28</v>
      </c>
      <c r="K56" s="44">
        <v>943</v>
      </c>
      <c r="L56" s="43">
        <v>2.48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>
        <v>114</v>
      </c>
      <c r="L57" s="43">
        <v>4.5199999999999996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60</v>
      </c>
      <c r="G58" s="43">
        <v>3.96</v>
      </c>
      <c r="H58" s="43">
        <v>0.72</v>
      </c>
      <c r="I58" s="43">
        <v>1.38</v>
      </c>
      <c r="J58" s="43">
        <v>108.6</v>
      </c>
      <c r="K58" s="44">
        <v>7</v>
      </c>
      <c r="L58" s="43">
        <v>5.65</v>
      </c>
    </row>
    <row r="59" spans="1:12" ht="15" x14ac:dyDescent="0.25">
      <c r="A59" s="23"/>
      <c r="B59" s="15"/>
      <c r="C59" s="11"/>
      <c r="D59" s="6"/>
      <c r="E59" s="60" t="s">
        <v>65</v>
      </c>
      <c r="F59" s="43">
        <v>200</v>
      </c>
      <c r="G59" s="43">
        <v>1</v>
      </c>
      <c r="H59" s="43">
        <v>0</v>
      </c>
      <c r="I59" s="43">
        <v>20.2</v>
      </c>
      <c r="J59" s="43">
        <v>84.8</v>
      </c>
      <c r="K59" s="44" t="s">
        <v>45</v>
      </c>
      <c r="L59" s="43">
        <v>19.5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27.07</v>
      </c>
      <c r="H61" s="19">
        <f t="shared" ref="H61" si="23">SUM(H52:H60)</f>
        <v>26.169999999999998</v>
      </c>
      <c r="I61" s="19">
        <f t="shared" ref="I61" si="24">SUM(I52:I60)</f>
        <v>70.22</v>
      </c>
      <c r="J61" s="19">
        <f t="shared" ref="J61:L61" si="25">SUM(J52:J60)</f>
        <v>677.32999999999993</v>
      </c>
      <c r="K61" s="25"/>
      <c r="L61" s="19">
        <f t="shared" si="25"/>
        <v>65.449999999999989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980</v>
      </c>
      <c r="G62" s="32">
        <f t="shared" ref="G62" si="26">G51+G61</f>
        <v>31.47</v>
      </c>
      <c r="H62" s="32">
        <f t="shared" ref="H62" si="27">H51+H61</f>
        <v>36.97</v>
      </c>
      <c r="I62" s="32">
        <f t="shared" ref="I62" si="28">I51+I61</f>
        <v>125.02</v>
      </c>
      <c r="J62" s="32">
        <f t="shared" ref="J62:L62" si="29">J51+J61</f>
        <v>981.32999999999993</v>
      </c>
      <c r="K62" s="32"/>
      <c r="L62" s="32">
        <f t="shared" si="29"/>
        <v>82.169999999999987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8" t="s">
        <v>40</v>
      </c>
      <c r="F63" s="40">
        <v>60</v>
      </c>
      <c r="G63" s="40">
        <v>4.2</v>
      </c>
      <c r="H63" s="40">
        <v>10.8</v>
      </c>
      <c r="I63" s="40">
        <v>40.799999999999997</v>
      </c>
      <c r="J63" s="40">
        <v>276</v>
      </c>
      <c r="K63" s="41" t="s">
        <v>45</v>
      </c>
      <c r="L63" s="40">
        <v>14.24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943</v>
      </c>
      <c r="L65" s="43">
        <v>2.48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260</v>
      </c>
      <c r="G70" s="19">
        <f t="shared" ref="G70" si="30">SUM(G63:G69)</f>
        <v>4.4000000000000004</v>
      </c>
      <c r="H70" s="19">
        <f t="shared" ref="H70" si="31">SUM(H63:H69)</f>
        <v>10.8</v>
      </c>
      <c r="I70" s="19">
        <f t="shared" ref="I70" si="32">SUM(I63:I69)</f>
        <v>54.8</v>
      </c>
      <c r="J70" s="19">
        <f t="shared" ref="J70:L70" si="33">SUM(J63:J69)</f>
        <v>304</v>
      </c>
      <c r="K70" s="25"/>
      <c r="L70" s="19">
        <f t="shared" si="33"/>
        <v>16.72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49</v>
      </c>
      <c r="F72" s="43">
        <v>150</v>
      </c>
      <c r="G72" s="43">
        <v>7.46</v>
      </c>
      <c r="H72" s="43">
        <v>5.61</v>
      </c>
      <c r="I72" s="43">
        <v>35.840000000000003</v>
      </c>
      <c r="J72" s="43">
        <v>230.45</v>
      </c>
      <c r="K72" s="44">
        <v>679</v>
      </c>
      <c r="L72" s="43">
        <v>10.07</v>
      </c>
    </row>
    <row r="73" spans="1:12" ht="15" x14ac:dyDescent="0.25">
      <c r="A73" s="23"/>
      <c r="B73" s="15"/>
      <c r="C73" s="11"/>
      <c r="D73" s="7" t="s">
        <v>28</v>
      </c>
      <c r="E73" s="42" t="s">
        <v>50</v>
      </c>
      <c r="F73" s="43">
        <v>85</v>
      </c>
      <c r="G73" s="43">
        <v>12.5</v>
      </c>
      <c r="H73" s="43">
        <v>14.1</v>
      </c>
      <c r="I73" s="43">
        <v>8.4</v>
      </c>
      <c r="J73" s="43">
        <v>220.5</v>
      </c>
      <c r="K73" s="44">
        <v>294</v>
      </c>
      <c r="L73" s="43">
        <v>27.26</v>
      </c>
    </row>
    <row r="74" spans="1:12" ht="15" x14ac:dyDescent="0.25">
      <c r="A74" s="23"/>
      <c r="B74" s="15"/>
      <c r="C74" s="11"/>
      <c r="D74" s="7" t="s">
        <v>29</v>
      </c>
      <c r="E74" s="42" t="s">
        <v>48</v>
      </c>
      <c r="F74" s="43">
        <v>50</v>
      </c>
      <c r="G74" s="43">
        <v>0.49</v>
      </c>
      <c r="H74" s="43">
        <v>3.6</v>
      </c>
      <c r="I74" s="43">
        <v>4.0999999999999996</v>
      </c>
      <c r="J74" s="43">
        <v>51.45</v>
      </c>
      <c r="K74" s="44">
        <v>587</v>
      </c>
      <c r="L74" s="43">
        <v>11.44</v>
      </c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</v>
      </c>
      <c r="H75" s="43">
        <v>0</v>
      </c>
      <c r="I75" s="43">
        <v>19.36</v>
      </c>
      <c r="J75" s="43">
        <v>77.41</v>
      </c>
      <c r="K75" s="44">
        <v>349</v>
      </c>
      <c r="L75" s="50">
        <v>5.33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>
        <v>114</v>
      </c>
      <c r="L76" s="43">
        <v>4.5199999999999996</v>
      </c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60</v>
      </c>
      <c r="G77" s="43">
        <v>3.96</v>
      </c>
      <c r="H77" s="43">
        <v>0.72</v>
      </c>
      <c r="I77" s="43">
        <v>1.38</v>
      </c>
      <c r="J77" s="43">
        <v>108.6</v>
      </c>
      <c r="K77" s="44">
        <v>7</v>
      </c>
      <c r="L77" s="43">
        <v>5.65</v>
      </c>
    </row>
    <row r="78" spans="1:12" ht="15" x14ac:dyDescent="0.25">
      <c r="A78" s="23"/>
      <c r="B78" s="15"/>
      <c r="C78" s="11"/>
      <c r="D78" s="6"/>
      <c r="E78" s="42" t="s">
        <v>46</v>
      </c>
      <c r="F78" s="43">
        <v>60</v>
      </c>
      <c r="G78" s="43">
        <v>3</v>
      </c>
      <c r="H78" s="43">
        <v>4.8</v>
      </c>
      <c r="I78" s="43">
        <v>43.2</v>
      </c>
      <c r="J78" s="43">
        <v>228</v>
      </c>
      <c r="K78" s="44" t="s">
        <v>45</v>
      </c>
      <c r="L78" s="43">
        <v>10.62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635</v>
      </c>
      <c r="G80" s="19">
        <f t="shared" ref="G80" si="34">SUM(G71:G79)</f>
        <v>29.69</v>
      </c>
      <c r="H80" s="19">
        <f t="shared" ref="H80" si="35">SUM(H71:H79)</f>
        <v>29.07</v>
      </c>
      <c r="I80" s="19">
        <f t="shared" ref="I80" si="36">SUM(I71:I79)</f>
        <v>127.04</v>
      </c>
      <c r="J80" s="19">
        <f t="shared" ref="J80:L80" si="37">SUM(J71:J79)</f>
        <v>986.91</v>
      </c>
      <c r="K80" s="25"/>
      <c r="L80" s="19">
        <f t="shared" si="37"/>
        <v>74.89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895</v>
      </c>
      <c r="G81" s="32">
        <f t="shared" ref="G81" si="38">G70+G80</f>
        <v>34.090000000000003</v>
      </c>
      <c r="H81" s="32">
        <f t="shared" ref="H81" si="39">H70+H80</f>
        <v>39.870000000000005</v>
      </c>
      <c r="I81" s="32">
        <f t="shared" ref="I81" si="40">I70+I80</f>
        <v>181.84</v>
      </c>
      <c r="J81" s="32">
        <f t="shared" ref="J81:L81" si="41">J70+J80</f>
        <v>1290.9099999999999</v>
      </c>
      <c r="K81" s="32"/>
      <c r="L81" s="32">
        <f t="shared" si="41"/>
        <v>91.61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 t="s">
        <v>46</v>
      </c>
      <c r="F83" s="43">
        <v>60</v>
      </c>
      <c r="G83" s="43">
        <v>3</v>
      </c>
      <c r="H83" s="43">
        <v>4.8</v>
      </c>
      <c r="I83" s="43">
        <v>43.2</v>
      </c>
      <c r="J83" s="43">
        <v>228</v>
      </c>
      <c r="K83" s="44" t="s">
        <v>45</v>
      </c>
      <c r="L83" s="43">
        <v>10.62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>
        <v>2.48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260</v>
      </c>
      <c r="G89" s="19">
        <f t="shared" ref="G89" si="42">SUM(G82:G88)</f>
        <v>3.2</v>
      </c>
      <c r="H89" s="19">
        <f t="shared" ref="H89" si="43">SUM(H82:H88)</f>
        <v>4.8</v>
      </c>
      <c r="I89" s="19">
        <f t="shared" ref="I89" si="44">SUM(I82:I88)</f>
        <v>57.2</v>
      </c>
      <c r="J89" s="19">
        <f t="shared" ref="J89:L89" si="45">SUM(J82:J88)</f>
        <v>256</v>
      </c>
      <c r="K89" s="25"/>
      <c r="L89" s="19">
        <f t="shared" si="45"/>
        <v>13.1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60" t="s">
        <v>66</v>
      </c>
      <c r="F91" s="43">
        <v>210</v>
      </c>
      <c r="G91" s="43">
        <v>3.09</v>
      </c>
      <c r="H91" s="43">
        <v>4.07</v>
      </c>
      <c r="I91" s="43">
        <v>36.979999999999997</v>
      </c>
      <c r="J91" s="43">
        <v>197</v>
      </c>
      <c r="K91" s="44">
        <v>168</v>
      </c>
      <c r="L91" s="43">
        <v>28.04</v>
      </c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943</v>
      </c>
      <c r="L94" s="43">
        <v>2.48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114</v>
      </c>
      <c r="L95" s="43">
        <v>4.5199999999999996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60</v>
      </c>
      <c r="G96" s="43">
        <v>3.96</v>
      </c>
      <c r="H96" s="43">
        <v>0.72</v>
      </c>
      <c r="I96" s="43">
        <v>1.38</v>
      </c>
      <c r="J96" s="43">
        <v>108.6</v>
      </c>
      <c r="K96" s="44">
        <v>7</v>
      </c>
      <c r="L96" s="43">
        <v>5.65</v>
      </c>
    </row>
    <row r="97" spans="1:12" ht="15" x14ac:dyDescent="0.25">
      <c r="A97" s="23"/>
      <c r="B97" s="15"/>
      <c r="C97" s="11"/>
      <c r="D97" s="6"/>
      <c r="E97" s="60" t="s">
        <v>67</v>
      </c>
      <c r="F97" s="43">
        <v>30</v>
      </c>
      <c r="G97" s="43">
        <v>1.05</v>
      </c>
      <c r="H97" s="43">
        <v>8.6999999999999993</v>
      </c>
      <c r="I97" s="43">
        <v>17.7</v>
      </c>
      <c r="J97" s="43">
        <v>153</v>
      </c>
      <c r="K97" s="44" t="s">
        <v>45</v>
      </c>
      <c r="L97" s="43">
        <v>31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530</v>
      </c>
      <c r="G99" s="19">
        <f t="shared" ref="G99" si="46">SUM(G90:G98)</f>
        <v>10.580000000000002</v>
      </c>
      <c r="H99" s="19">
        <f t="shared" ref="H99" si="47">SUM(H90:H98)</f>
        <v>13.73</v>
      </c>
      <c r="I99" s="19">
        <f t="shared" ref="I99" si="48">SUM(I90:I98)</f>
        <v>84.82</v>
      </c>
      <c r="J99" s="19">
        <f t="shared" ref="J99:L99" si="49">SUM(J90:J98)</f>
        <v>557.1</v>
      </c>
      <c r="K99" s="25"/>
      <c r="L99" s="19">
        <f t="shared" si="49"/>
        <v>71.69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790</v>
      </c>
      <c r="G100" s="32">
        <f t="shared" ref="G100" si="50">G89+G99</f>
        <v>13.780000000000001</v>
      </c>
      <c r="H100" s="32">
        <f t="shared" ref="H100" si="51">H89+H99</f>
        <v>18.53</v>
      </c>
      <c r="I100" s="32">
        <f t="shared" ref="I100" si="52">I89+I99</f>
        <v>142.01999999999998</v>
      </c>
      <c r="J100" s="32">
        <f t="shared" ref="J100:L100" si="53">J89+J99</f>
        <v>813.1</v>
      </c>
      <c r="K100" s="32"/>
      <c r="L100" s="32">
        <f t="shared" si="53"/>
        <v>84.789999999999992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 t="s">
        <v>40</v>
      </c>
      <c r="F102" s="43">
        <v>60</v>
      </c>
      <c r="G102" s="43">
        <v>4.2</v>
      </c>
      <c r="H102" s="43">
        <v>10.8</v>
      </c>
      <c r="I102" s="43">
        <v>40.799999999999997</v>
      </c>
      <c r="J102" s="43">
        <v>276</v>
      </c>
      <c r="K102" s="44" t="s">
        <v>45</v>
      </c>
      <c r="L102" s="43">
        <v>14.24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0.2</v>
      </c>
      <c r="H103" s="43">
        <v>0</v>
      </c>
      <c r="I103" s="43">
        <v>14</v>
      </c>
      <c r="J103" s="43">
        <v>28</v>
      </c>
      <c r="K103" s="44">
        <v>943</v>
      </c>
      <c r="L103" s="43">
        <v>2.48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260</v>
      </c>
      <c r="G108" s="19">
        <f t="shared" ref="G108:J108" si="54">SUM(G101:G107)</f>
        <v>4.4000000000000004</v>
      </c>
      <c r="H108" s="19">
        <f t="shared" si="54"/>
        <v>10.8</v>
      </c>
      <c r="I108" s="19">
        <f t="shared" si="54"/>
        <v>54.8</v>
      </c>
      <c r="J108" s="19">
        <f t="shared" si="54"/>
        <v>304</v>
      </c>
      <c r="K108" s="25"/>
      <c r="L108" s="19">
        <f t="shared" ref="L108" si="55">SUM(L101:L107)</f>
        <v>16.72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60" t="s">
        <v>52</v>
      </c>
      <c r="F110" s="43">
        <v>200</v>
      </c>
      <c r="G110" s="43">
        <v>4.68</v>
      </c>
      <c r="H110" s="43">
        <v>33.42</v>
      </c>
      <c r="I110" s="43">
        <v>7.58</v>
      </c>
      <c r="J110" s="43">
        <v>348.04</v>
      </c>
      <c r="K110" s="44">
        <v>312</v>
      </c>
      <c r="L110" s="43">
        <v>10.8</v>
      </c>
    </row>
    <row r="111" spans="1:12" ht="15" x14ac:dyDescent="0.25">
      <c r="A111" s="23"/>
      <c r="B111" s="15"/>
      <c r="C111" s="11"/>
      <c r="D111" s="7" t="s">
        <v>28</v>
      </c>
      <c r="E111" s="60" t="s">
        <v>68</v>
      </c>
      <c r="F111" s="43">
        <v>100</v>
      </c>
      <c r="G111" s="43">
        <v>14.55</v>
      </c>
      <c r="H111" s="43">
        <v>16.79</v>
      </c>
      <c r="I111" s="43">
        <v>2.89</v>
      </c>
      <c r="J111" s="43">
        <v>221</v>
      </c>
      <c r="K111" s="44">
        <v>260</v>
      </c>
      <c r="L111" s="43">
        <v>26.22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>
        <v>943</v>
      </c>
      <c r="L113" s="43">
        <v>2.48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114</v>
      </c>
      <c r="L114" s="43">
        <v>4.5199999999999996</v>
      </c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60</v>
      </c>
      <c r="G115" s="43">
        <v>3.96</v>
      </c>
      <c r="H115" s="43">
        <v>0.72</v>
      </c>
      <c r="I115" s="43">
        <v>1.38</v>
      </c>
      <c r="J115" s="43">
        <v>108.6</v>
      </c>
      <c r="K115" s="44">
        <v>7</v>
      </c>
      <c r="L115" s="43">
        <v>5.65</v>
      </c>
    </row>
    <row r="116" spans="1:12" ht="15" x14ac:dyDescent="0.25">
      <c r="A116" s="23"/>
      <c r="B116" s="15"/>
      <c r="C116" s="11"/>
      <c r="D116" s="6"/>
      <c r="E116" s="60" t="s">
        <v>58</v>
      </c>
      <c r="F116" s="43">
        <v>95</v>
      </c>
      <c r="G116" s="43">
        <v>0.28999999999999998</v>
      </c>
      <c r="H116" s="43">
        <v>2.2799999999999998</v>
      </c>
      <c r="I116" s="43">
        <v>15.2</v>
      </c>
      <c r="J116" s="43">
        <v>71.25</v>
      </c>
      <c r="K116" s="44" t="s">
        <v>45</v>
      </c>
      <c r="L116" s="43">
        <v>45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685</v>
      </c>
      <c r="G118" s="19">
        <f t="shared" ref="G118:J118" si="56">SUM(G109:G117)</f>
        <v>25.96</v>
      </c>
      <c r="H118" s="19">
        <f t="shared" si="56"/>
        <v>53.45</v>
      </c>
      <c r="I118" s="19">
        <f t="shared" si="56"/>
        <v>55.81</v>
      </c>
      <c r="J118" s="19">
        <f t="shared" si="56"/>
        <v>847.39</v>
      </c>
      <c r="K118" s="25"/>
      <c r="L118" s="19">
        <f t="shared" ref="L118" si="57">SUM(L109:L117)</f>
        <v>94.669999999999987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945</v>
      </c>
      <c r="G119" s="32">
        <f t="shared" ref="G119" si="58">G108+G118</f>
        <v>30.36</v>
      </c>
      <c r="H119" s="32">
        <f t="shared" ref="H119" si="59">H108+H118</f>
        <v>64.25</v>
      </c>
      <c r="I119" s="32">
        <f t="shared" ref="I119" si="60">I108+I118</f>
        <v>110.61</v>
      </c>
      <c r="J119" s="32">
        <f t="shared" ref="J119:L119" si="61">J108+J118</f>
        <v>1151.3899999999999</v>
      </c>
      <c r="K119" s="32"/>
      <c r="L119" s="32">
        <f t="shared" si="61"/>
        <v>111.38999999999999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 t="s">
        <v>46</v>
      </c>
      <c r="F121" s="43">
        <v>60</v>
      </c>
      <c r="G121" s="43">
        <v>3</v>
      </c>
      <c r="H121" s="43">
        <v>4.8</v>
      </c>
      <c r="I121" s="43">
        <v>43.2</v>
      </c>
      <c r="J121" s="43">
        <v>228</v>
      </c>
      <c r="K121" s="44" t="s">
        <v>45</v>
      </c>
      <c r="L121" s="43">
        <v>10.62</v>
      </c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>
        <v>943</v>
      </c>
      <c r="L122" s="43">
        <v>2.48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260</v>
      </c>
      <c r="G127" s="19">
        <f t="shared" ref="G127:J127" si="62">SUM(G120:G126)</f>
        <v>3.2</v>
      </c>
      <c r="H127" s="19">
        <f t="shared" si="62"/>
        <v>4.8</v>
      </c>
      <c r="I127" s="19">
        <f t="shared" si="62"/>
        <v>57.2</v>
      </c>
      <c r="J127" s="19">
        <f t="shared" si="62"/>
        <v>256</v>
      </c>
      <c r="K127" s="25"/>
      <c r="L127" s="19">
        <f t="shared" ref="L127" si="63">SUM(L120:L126)</f>
        <v>13.1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60" t="s">
        <v>69</v>
      </c>
      <c r="F129" s="43">
        <v>220</v>
      </c>
      <c r="G129" s="43">
        <v>18.600000000000001</v>
      </c>
      <c r="H129" s="43">
        <v>11.5</v>
      </c>
      <c r="I129" s="43">
        <v>39.299999999999997</v>
      </c>
      <c r="J129" s="43">
        <v>335.9</v>
      </c>
      <c r="K129" s="44">
        <v>291</v>
      </c>
      <c r="L129" s="43">
        <v>37.89</v>
      </c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358</v>
      </c>
      <c r="L132" s="43">
        <v>3.74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114</v>
      </c>
      <c r="L133" s="43">
        <v>4.5199999999999996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60</v>
      </c>
      <c r="G134" s="43">
        <v>3.96</v>
      </c>
      <c r="H134" s="43">
        <v>0.72</v>
      </c>
      <c r="I134" s="43">
        <v>1.38</v>
      </c>
      <c r="J134" s="43">
        <v>108.6</v>
      </c>
      <c r="K134" s="44">
        <v>7</v>
      </c>
      <c r="L134" s="43">
        <v>5.65</v>
      </c>
    </row>
    <row r="135" spans="1:12" ht="15" x14ac:dyDescent="0.25">
      <c r="A135" s="14"/>
      <c r="B135" s="15"/>
      <c r="C135" s="11"/>
      <c r="D135" s="6"/>
      <c r="E135" s="42" t="s">
        <v>51</v>
      </c>
      <c r="F135" s="43">
        <v>150</v>
      </c>
      <c r="G135" s="43">
        <v>0.6</v>
      </c>
      <c r="H135" s="43">
        <v>0.6</v>
      </c>
      <c r="I135" s="43">
        <v>14.7</v>
      </c>
      <c r="J135" s="43">
        <v>70.3</v>
      </c>
      <c r="K135" s="44">
        <v>338</v>
      </c>
      <c r="L135" s="43">
        <v>13.5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660</v>
      </c>
      <c r="G137" s="19">
        <f t="shared" ref="G137:J137" si="64">SUM(G128:G136)</f>
        <v>25.480000000000004</v>
      </c>
      <c r="H137" s="19">
        <f t="shared" si="64"/>
        <v>13.06</v>
      </c>
      <c r="I137" s="19">
        <f t="shared" si="64"/>
        <v>94.9</v>
      </c>
      <c r="J137" s="19">
        <f t="shared" si="64"/>
        <v>679.49999999999989</v>
      </c>
      <c r="K137" s="25"/>
      <c r="L137" s="19">
        <f t="shared" ref="L137" si="65">SUM(L128:L136)</f>
        <v>65.300000000000011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920</v>
      </c>
      <c r="G138" s="32">
        <f t="shared" ref="G138" si="66">G127+G137</f>
        <v>28.680000000000003</v>
      </c>
      <c r="H138" s="32">
        <f t="shared" ref="H138" si="67">H127+H137</f>
        <v>17.86</v>
      </c>
      <c r="I138" s="32">
        <f t="shared" ref="I138" si="68">I127+I137</f>
        <v>152.10000000000002</v>
      </c>
      <c r="J138" s="32">
        <f t="shared" ref="J138:L138" si="69">J127+J137</f>
        <v>935.49999999999989</v>
      </c>
      <c r="K138" s="32"/>
      <c r="L138" s="32">
        <f t="shared" si="69"/>
        <v>78.400000000000006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 t="s">
        <v>57</v>
      </c>
      <c r="F140" s="43">
        <v>60</v>
      </c>
      <c r="G140" s="43">
        <v>2.1</v>
      </c>
      <c r="H140" s="43">
        <v>16.8</v>
      </c>
      <c r="I140" s="43">
        <v>38.4</v>
      </c>
      <c r="J140" s="43">
        <v>318</v>
      </c>
      <c r="K140" s="44" t="s">
        <v>45</v>
      </c>
      <c r="L140" s="43">
        <v>13.8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943</v>
      </c>
      <c r="L141" s="43">
        <v>2.48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260</v>
      </c>
      <c r="G146" s="19">
        <f t="shared" ref="G146:J146" si="70">SUM(G139:G145)</f>
        <v>2.3000000000000003</v>
      </c>
      <c r="H146" s="19">
        <f t="shared" si="70"/>
        <v>16.8</v>
      </c>
      <c r="I146" s="19">
        <f t="shared" si="70"/>
        <v>52.4</v>
      </c>
      <c r="J146" s="19">
        <f t="shared" si="70"/>
        <v>346</v>
      </c>
      <c r="K146" s="25"/>
      <c r="L146" s="19">
        <f t="shared" ref="L146" si="71">SUM(L139:L145)</f>
        <v>16.28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>
        <v>150</v>
      </c>
      <c r="G148" s="43">
        <v>5.46</v>
      </c>
      <c r="H148" s="43">
        <v>5.79</v>
      </c>
      <c r="I148" s="43">
        <v>30.45</v>
      </c>
      <c r="J148" s="43">
        <v>195.7</v>
      </c>
      <c r="K148" s="44">
        <v>202</v>
      </c>
      <c r="L148" s="43">
        <v>10.62</v>
      </c>
    </row>
    <row r="149" spans="1:12" ht="15" x14ac:dyDescent="0.25">
      <c r="A149" s="23"/>
      <c r="B149" s="15"/>
      <c r="C149" s="11"/>
      <c r="D149" s="7" t="s">
        <v>28</v>
      </c>
      <c r="E149" s="42" t="s">
        <v>50</v>
      </c>
      <c r="F149" s="43">
        <v>100</v>
      </c>
      <c r="G149" s="43">
        <v>9</v>
      </c>
      <c r="H149" s="43">
        <v>17</v>
      </c>
      <c r="I149" s="43">
        <v>10</v>
      </c>
      <c r="J149" s="43">
        <v>229</v>
      </c>
      <c r="K149" s="44" t="s">
        <v>45</v>
      </c>
      <c r="L149" s="43">
        <v>39.18</v>
      </c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50</v>
      </c>
      <c r="G150" s="43">
        <v>0.49</v>
      </c>
      <c r="H150" s="43">
        <v>3.6</v>
      </c>
      <c r="I150" s="43">
        <v>4.0999999999999996</v>
      </c>
      <c r="J150" s="43">
        <v>51.45</v>
      </c>
      <c r="K150" s="44">
        <v>587</v>
      </c>
      <c r="L150" s="43">
        <v>11.44</v>
      </c>
    </row>
    <row r="151" spans="1:12" ht="15" x14ac:dyDescent="0.2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0.2</v>
      </c>
      <c r="H151" s="43">
        <v>0</v>
      </c>
      <c r="I151" s="43">
        <v>14</v>
      </c>
      <c r="J151" s="43">
        <v>28</v>
      </c>
      <c r="K151" s="44">
        <v>943</v>
      </c>
      <c r="L151" s="43">
        <v>2.48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114</v>
      </c>
      <c r="L152" s="43">
        <v>4.5199999999999996</v>
      </c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60</v>
      </c>
      <c r="G153" s="43">
        <v>3.96</v>
      </c>
      <c r="H153" s="43">
        <v>0.72</v>
      </c>
      <c r="I153" s="43">
        <v>1.38</v>
      </c>
      <c r="J153" s="43">
        <v>108.6</v>
      </c>
      <c r="K153" s="44">
        <v>7</v>
      </c>
      <c r="L153" s="43">
        <v>5.65</v>
      </c>
    </row>
    <row r="154" spans="1:12" ht="15" x14ac:dyDescent="0.25">
      <c r="A154" s="23"/>
      <c r="B154" s="15"/>
      <c r="C154" s="11"/>
      <c r="D154" s="6"/>
      <c r="E154" s="42" t="s">
        <v>40</v>
      </c>
      <c r="F154" s="43">
        <v>60</v>
      </c>
      <c r="G154" s="43">
        <v>4.2</v>
      </c>
      <c r="H154" s="43">
        <v>10.8</v>
      </c>
      <c r="I154" s="43">
        <v>40.799999999999997</v>
      </c>
      <c r="J154" s="43">
        <v>276</v>
      </c>
      <c r="K154" s="44" t="s">
        <v>45</v>
      </c>
      <c r="L154" s="43">
        <v>14.24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650</v>
      </c>
      <c r="G156" s="19">
        <f t="shared" ref="G156:J156" si="72">SUM(G147:G155)</f>
        <v>25.59</v>
      </c>
      <c r="H156" s="19">
        <f t="shared" si="72"/>
        <v>38.15</v>
      </c>
      <c r="I156" s="19">
        <f t="shared" si="72"/>
        <v>115.49</v>
      </c>
      <c r="J156" s="19">
        <f t="shared" si="72"/>
        <v>959.25</v>
      </c>
      <c r="K156" s="25"/>
      <c r="L156" s="19">
        <f t="shared" ref="L156" si="73">SUM(L147:L155)</f>
        <v>88.13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910</v>
      </c>
      <c r="G157" s="32">
        <f t="shared" ref="G157" si="74">G146+G156</f>
        <v>27.89</v>
      </c>
      <c r="H157" s="32">
        <f t="shared" ref="H157" si="75">H146+H156</f>
        <v>54.95</v>
      </c>
      <c r="I157" s="32">
        <f t="shared" ref="I157" si="76">I146+I156</f>
        <v>167.89</v>
      </c>
      <c r="J157" s="32">
        <f t="shared" ref="J157:L157" si="77">J146+J156</f>
        <v>1305.25</v>
      </c>
      <c r="K157" s="32"/>
      <c r="L157" s="32">
        <f t="shared" si="77"/>
        <v>104.41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60</v>
      </c>
      <c r="G159" s="43">
        <v>4.2</v>
      </c>
      <c r="H159" s="43">
        <v>10.8</v>
      </c>
      <c r="I159" s="43">
        <v>40.799999999999997</v>
      </c>
      <c r="J159" s="43">
        <v>276</v>
      </c>
      <c r="K159" s="44" t="s">
        <v>45</v>
      </c>
      <c r="L159" s="43">
        <v>14.24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0</v>
      </c>
      <c r="I160" s="43">
        <v>14</v>
      </c>
      <c r="J160" s="43">
        <v>28</v>
      </c>
      <c r="K160" s="44">
        <v>943</v>
      </c>
      <c r="L160" s="43">
        <v>2.48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260</v>
      </c>
      <c r="G165" s="19">
        <f t="shared" ref="G165:J165" si="78">SUM(G158:G164)</f>
        <v>4.4000000000000004</v>
      </c>
      <c r="H165" s="19">
        <f t="shared" si="78"/>
        <v>10.8</v>
      </c>
      <c r="I165" s="19">
        <f t="shared" si="78"/>
        <v>54.8</v>
      </c>
      <c r="J165" s="19">
        <f t="shared" si="78"/>
        <v>304</v>
      </c>
      <c r="K165" s="25"/>
      <c r="L165" s="19">
        <f t="shared" ref="L165" si="79">SUM(L158:L164)</f>
        <v>16.72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49</v>
      </c>
      <c r="F167" s="43">
        <v>150</v>
      </c>
      <c r="G167" s="43">
        <v>7.46</v>
      </c>
      <c r="H167" s="43">
        <v>5.61</v>
      </c>
      <c r="I167" s="43">
        <v>35.840000000000003</v>
      </c>
      <c r="J167" s="43">
        <v>230.45</v>
      </c>
      <c r="K167" s="44">
        <v>679</v>
      </c>
      <c r="L167" s="43">
        <v>10.07</v>
      </c>
    </row>
    <row r="168" spans="1:12" ht="15" x14ac:dyDescent="0.25">
      <c r="A168" s="23"/>
      <c r="B168" s="15"/>
      <c r="C168" s="11"/>
      <c r="D168" s="7" t="s">
        <v>28</v>
      </c>
      <c r="E168" s="42" t="s">
        <v>54</v>
      </c>
      <c r="F168" s="43">
        <v>85</v>
      </c>
      <c r="G168" s="43">
        <v>19.3</v>
      </c>
      <c r="H168" s="43">
        <v>16</v>
      </c>
      <c r="I168" s="43">
        <v>0.06</v>
      </c>
      <c r="J168" s="43">
        <v>221.44</v>
      </c>
      <c r="K168" s="44"/>
      <c r="L168" s="43">
        <v>28.49</v>
      </c>
    </row>
    <row r="169" spans="1:12" ht="15" x14ac:dyDescent="0.25">
      <c r="A169" s="23"/>
      <c r="B169" s="15"/>
      <c r="C169" s="11"/>
      <c r="D169" s="7" t="s">
        <v>29</v>
      </c>
      <c r="E169" s="42" t="s">
        <v>48</v>
      </c>
      <c r="F169" s="43">
        <v>50</v>
      </c>
      <c r="G169" s="43">
        <v>0.49</v>
      </c>
      <c r="H169" s="43">
        <v>3.6</v>
      </c>
      <c r="I169" s="43">
        <v>4.0999999999999996</v>
      </c>
      <c r="J169" s="43">
        <v>51.45</v>
      </c>
      <c r="K169" s="44">
        <v>587</v>
      </c>
      <c r="L169" s="43">
        <v>11.44</v>
      </c>
    </row>
    <row r="170" spans="1:12" ht="15" x14ac:dyDescent="0.2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0</v>
      </c>
      <c r="H170" s="43">
        <v>0</v>
      </c>
      <c r="I170" s="43">
        <v>19.36</v>
      </c>
      <c r="J170" s="43">
        <v>77.41</v>
      </c>
      <c r="K170" s="44">
        <v>349</v>
      </c>
      <c r="L170" s="43">
        <v>5.33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114</v>
      </c>
      <c r="L171" s="43">
        <v>4.5199999999999996</v>
      </c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60</v>
      </c>
      <c r="G172" s="43">
        <v>3.96</v>
      </c>
      <c r="H172" s="43">
        <v>0.72</v>
      </c>
      <c r="I172" s="43">
        <v>1.38</v>
      </c>
      <c r="J172" s="43">
        <v>108.6</v>
      </c>
      <c r="K172" s="44">
        <v>7</v>
      </c>
      <c r="L172" s="43">
        <v>5.65</v>
      </c>
    </row>
    <row r="173" spans="1:12" ht="15" x14ac:dyDescent="0.25">
      <c r="A173" s="23"/>
      <c r="B173" s="15"/>
      <c r="C173" s="11"/>
      <c r="D173" s="6"/>
      <c r="E173" s="60" t="s">
        <v>65</v>
      </c>
      <c r="F173" s="43">
        <v>200</v>
      </c>
      <c r="G173" s="43">
        <v>1</v>
      </c>
      <c r="H173" s="43">
        <v>0</v>
      </c>
      <c r="I173" s="43">
        <v>20.2</v>
      </c>
      <c r="J173" s="43">
        <v>84.8</v>
      </c>
      <c r="K173" s="44" t="s">
        <v>45</v>
      </c>
      <c r="L173" s="43">
        <v>19.5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34.49</v>
      </c>
      <c r="H175" s="19">
        <f t="shared" si="80"/>
        <v>26.169999999999998</v>
      </c>
      <c r="I175" s="19">
        <f t="shared" si="80"/>
        <v>95.7</v>
      </c>
      <c r="J175" s="19">
        <f t="shared" si="80"/>
        <v>844.65</v>
      </c>
      <c r="K175" s="25"/>
      <c r="L175" s="19">
        <f t="shared" ref="L175" si="81">SUM(L166:L174)</f>
        <v>85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1035</v>
      </c>
      <c r="G176" s="32">
        <f t="shared" ref="G176" si="82">G165+G175</f>
        <v>38.89</v>
      </c>
      <c r="H176" s="32">
        <f t="shared" ref="H176" si="83">H165+H175</f>
        <v>36.97</v>
      </c>
      <c r="I176" s="32">
        <f t="shared" ref="I176" si="84">I165+I175</f>
        <v>150.5</v>
      </c>
      <c r="J176" s="32">
        <f t="shared" ref="J176:L176" si="85">J165+J175</f>
        <v>1148.6500000000001</v>
      </c>
      <c r="K176" s="32"/>
      <c r="L176" s="32">
        <f t="shared" si="85"/>
        <v>101.72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909.44444444444446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28.111111111111111</v>
      </c>
      <c r="H196" s="34">
        <f t="shared" si="94"/>
        <v>35.699999999999996</v>
      </c>
      <c r="I196" s="34">
        <f t="shared" si="94"/>
        <v>147.32888888888888</v>
      </c>
      <c r="J196" s="34">
        <f t="shared" si="94"/>
        <v>1062.0711111111111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90.257777777777775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2022-05-16T14:23:56Z</dcterms:created>
  <dcterms:modified xsi:type="dcterms:W3CDTF">2026-02-19T10:33:57Z</dcterms:modified>
</cp:coreProperties>
</file>